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王小乐工作文件\学位管理工作文件\毕业流程通知\2023届毕业生毕业流程\20230513关于评选2023届校级优秀硕士学位论文通知\"/>
    </mc:Choice>
  </mc:AlternateContent>
  <xr:revisionPtr revIDLastSave="0" documentId="13_ncr:1_{F641BB16-6CC5-4F1F-B20B-FC3BB4DA5ED1}" xr6:coauthVersionLast="36" xr6:coauthVersionMax="36" xr10:uidLastSave="{00000000-0000-0000-0000-000000000000}"/>
  <bookViews>
    <workbookView xWindow="0" yWindow="105" windowWidth="12765" windowHeight="5715" xr2:uid="{00000000-000D-0000-FFFF-FFFF00000000}"/>
  </bookViews>
  <sheets>
    <sheet name="Sheet1" sheetId="1" r:id="rId1"/>
    <sheet name="Sheet3" sheetId="3" r:id="rId2"/>
  </sheets>
  <calcPr calcId="179021"/>
</workbook>
</file>

<file path=xl/calcChain.xml><?xml version="1.0" encoding="utf-8"?>
<calcChain xmlns="http://schemas.openxmlformats.org/spreadsheetml/2006/main">
  <c r="J21" i="1" l="1"/>
  <c r="I21" i="1"/>
  <c r="J20" i="1"/>
  <c r="I20" i="1"/>
  <c r="H22" i="1"/>
  <c r="G22" i="1"/>
  <c r="F22" i="1"/>
  <c r="I3" i="1" l="1"/>
  <c r="J3" i="1"/>
  <c r="I4" i="1"/>
  <c r="J4" i="1"/>
  <c r="I5" i="1"/>
  <c r="J5" i="1"/>
  <c r="I6" i="1"/>
  <c r="J6" i="1"/>
  <c r="I7" i="1"/>
  <c r="J7" i="1"/>
  <c r="J8" i="1" l="1"/>
  <c r="J9" i="1"/>
  <c r="J10" i="1"/>
  <c r="J11" i="1"/>
  <c r="J12" i="1"/>
  <c r="J13" i="1"/>
  <c r="J14" i="1"/>
  <c r="J15" i="1"/>
  <c r="J16" i="1"/>
  <c r="J17" i="1"/>
  <c r="J18" i="1"/>
  <c r="J19" i="1"/>
  <c r="I8" i="1"/>
  <c r="I9" i="1"/>
  <c r="I10" i="1"/>
  <c r="I11" i="1"/>
  <c r="I12" i="1"/>
  <c r="I13" i="1"/>
  <c r="I14" i="1"/>
  <c r="I15" i="1"/>
  <c r="I16" i="1"/>
  <c r="I17" i="1"/>
  <c r="I18" i="1"/>
  <c r="I19" i="1"/>
  <c r="J22" i="1" l="1"/>
  <c r="I22" i="1"/>
</calcChain>
</file>

<file path=xl/sharedStrings.xml><?xml version="1.0" encoding="utf-8"?>
<sst xmlns="http://schemas.openxmlformats.org/spreadsheetml/2006/main" count="49" uniqueCount="30">
  <si>
    <t>学院</t>
  </si>
  <si>
    <t>学硕</t>
  </si>
  <si>
    <t>专硕</t>
  </si>
  <si>
    <t>学硕</t>
    <phoneticPr fontId="38" type="noConversion"/>
  </si>
  <si>
    <t>各学院毕业生人数</t>
    <phoneticPr fontId="38" type="noConversion"/>
  </si>
  <si>
    <t>Total</t>
  </si>
  <si>
    <t>专硕优秀毕业生</t>
    <phoneticPr fontId="38" type="noConversion"/>
  </si>
  <si>
    <t>专硕</t>
    <phoneticPr fontId="38" type="noConversion"/>
  </si>
  <si>
    <t>学硕优秀毕业生</t>
    <phoneticPr fontId="38" type="noConversion"/>
  </si>
  <si>
    <t>美术学院</t>
  </si>
  <si>
    <t>化学化工学院</t>
  </si>
  <si>
    <t>物理与电子科学学院</t>
  </si>
  <si>
    <t>教育科学学院</t>
  </si>
  <si>
    <t>先进材料研究院</t>
  </si>
  <si>
    <t>经济管理与法学院</t>
  </si>
  <si>
    <t>音乐学院</t>
  </si>
  <si>
    <t>电气工程与自动化学院</t>
  </si>
  <si>
    <t>体育学院</t>
  </si>
  <si>
    <t>文学院</t>
  </si>
  <si>
    <t>马克思主义学院</t>
  </si>
  <si>
    <t>数学与统计学院</t>
  </si>
  <si>
    <t>创新创业学院</t>
  </si>
  <si>
    <t>生命科学学院</t>
  </si>
  <si>
    <t>计算机与信息工程学院</t>
  </si>
  <si>
    <t>外国语学院</t>
  </si>
  <si>
    <t>城市与环境学院</t>
  </si>
  <si>
    <t>历史文化学院</t>
  </si>
  <si>
    <t>2023届校级优秀硕士论文评选名额分配表</t>
    <phoneticPr fontId="38" type="noConversion"/>
  </si>
  <si>
    <t>二师联合培养</t>
  </si>
  <si>
    <t>学院</t>
    <phoneticPr fontId="3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</si>
</sst>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_ "/>
  </numFmts>
  <fonts count="44" x14ac:knownFonts="1">
    <font>
      <sz val="11"/>
      <color theme="1"/>
      <name val="Tahoma"/>
      <family val="2"/>
      <charset val="134"/>
    </font>
    <font>
      <sz val="11"/>
      <color theme="1"/>
      <name val="宋体"/>
      <family val="3"/>
      <charset val="134"/>
      <scheme val="minor"/>
    </font>
    <font>
      <sz val="15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1"/>
      <color theme="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5"/>
      <color theme="3"/>
      <name val="宋体"/>
      <family val="3"/>
      <charset val="134"/>
    </font>
    <font>
      <b/>
      <sz val="13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</font>
    <font>
      <b/>
      <sz val="11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</font>
    <font>
      <sz val="18"/>
      <color theme="3"/>
      <name val="宋体"/>
      <family val="3"/>
      <charset val="134"/>
      <scheme val="major"/>
    </font>
    <font>
      <sz val="11"/>
      <color rgb="FF9C0006"/>
      <name val="宋体"/>
      <family val="3"/>
      <charset val="134"/>
      <scheme val="minor"/>
    </font>
    <font>
      <sz val="12"/>
      <color rgb="FF9C0006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sz val="12"/>
      <color rgb="FF0061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1"/>
      <color rgb="FFFA7D00"/>
      <name val="宋体"/>
      <family val="3"/>
      <charset val="134"/>
      <scheme val="minor"/>
    </font>
    <font>
      <b/>
      <sz val="12"/>
      <color rgb="FFFA7D00"/>
      <name val="宋体"/>
      <family val="3"/>
      <charset val="134"/>
    </font>
    <font>
      <b/>
      <sz val="11"/>
      <color theme="0"/>
      <name val="宋体"/>
      <family val="3"/>
      <charset val="134"/>
      <scheme val="minor"/>
    </font>
    <font>
      <b/>
      <sz val="12"/>
      <color theme="0"/>
      <name val="宋体"/>
      <family val="3"/>
      <charset val="134"/>
    </font>
    <font>
      <i/>
      <sz val="11"/>
      <color rgb="FF7F7F7F"/>
      <name val="宋体"/>
      <family val="3"/>
      <charset val="134"/>
      <scheme val="minor"/>
    </font>
    <font>
      <i/>
      <sz val="12"/>
      <color rgb="FF7F7F7F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11"/>
      <color rgb="FFFA7D00"/>
      <name val="宋体"/>
      <family val="3"/>
      <charset val="134"/>
      <scheme val="minor"/>
    </font>
    <font>
      <sz val="12"/>
      <color rgb="FFFA7D00"/>
      <name val="宋体"/>
      <family val="3"/>
      <charset val="134"/>
    </font>
    <font>
      <sz val="11"/>
      <color rgb="FF9C6500"/>
      <name val="宋体"/>
      <family val="3"/>
      <charset val="134"/>
      <scheme val="minor"/>
    </font>
    <font>
      <sz val="12"/>
      <color rgb="FF9C6500"/>
      <name val="宋体"/>
      <family val="3"/>
      <charset val="134"/>
    </font>
    <font>
      <b/>
      <sz val="11"/>
      <color rgb="FF3F3F3F"/>
      <name val="宋体"/>
      <family val="3"/>
      <charset val="134"/>
      <scheme val="minor"/>
    </font>
    <font>
      <b/>
      <sz val="12"/>
      <color rgb="FF3F3F3F"/>
      <name val="宋体"/>
      <family val="3"/>
      <charset val="134"/>
    </font>
    <font>
      <sz val="11"/>
      <color rgb="FF3F3F76"/>
      <name val="宋体"/>
      <family val="3"/>
      <charset val="134"/>
      <scheme val="minor"/>
    </font>
    <font>
      <sz val="12"/>
      <color rgb="FF3F3F76"/>
      <name val="宋体"/>
      <family val="3"/>
      <charset val="134"/>
    </font>
    <font>
      <sz val="9"/>
      <name val="Tahoma"/>
      <family val="2"/>
      <charset val="134"/>
    </font>
    <font>
      <sz val="15"/>
      <name val="宋体"/>
      <family val="3"/>
      <charset val="134"/>
    </font>
    <font>
      <b/>
      <sz val="15"/>
      <color rgb="FFFF0000"/>
      <name val="黑体"/>
      <family val="3"/>
      <charset val="134"/>
    </font>
    <font>
      <sz val="11"/>
      <color rgb="FFFF0000"/>
      <name val="Tahoma"/>
      <family val="2"/>
      <charset val="134"/>
    </font>
    <font>
      <sz val="15"/>
      <color theme="1"/>
      <name val="黑体"/>
      <family val="3"/>
      <charset val="134"/>
    </font>
    <font>
      <b/>
      <sz val="14"/>
      <color rgb="FFFF0000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4" tint="0.39994506668294322"/>
      </bottom>
      <diagonal/>
    </border>
  </borders>
  <cellStyleXfs count="118">
    <xf numFmtId="0" fontId="0" fillId="0" borderId="0"/>
    <xf numFmtId="0" fontId="1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7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22" borderId="3" applyNumberFormat="0" applyAlignment="0" applyProtection="0">
      <alignment vertical="center"/>
    </xf>
    <xf numFmtId="0" fontId="23" fillId="22" borderId="3" applyNumberFormat="0" applyAlignment="0" applyProtection="0">
      <alignment vertical="center"/>
    </xf>
    <xf numFmtId="0" fontId="22" fillId="22" borderId="3" applyNumberFormat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25" fillId="23" borderId="6" applyNumberFormat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4" fillId="22" borderId="4" applyNumberFormat="0" applyAlignment="0" applyProtection="0">
      <alignment vertical="center"/>
    </xf>
    <xf numFmtId="0" fontId="35" fillId="22" borderId="4" applyNumberFormat="0" applyAlignment="0" applyProtection="0">
      <alignment vertical="center"/>
    </xf>
    <xf numFmtId="0" fontId="34" fillId="22" borderId="4" applyNumberFormat="0" applyAlignment="0" applyProtection="0">
      <alignment vertical="center"/>
    </xf>
    <xf numFmtId="0" fontId="36" fillId="31" borderId="3" applyNumberFormat="0" applyAlignment="0" applyProtection="0">
      <alignment vertical="center"/>
    </xf>
    <xf numFmtId="0" fontId="37" fillId="31" borderId="3" applyNumberFormat="0" applyAlignment="0" applyProtection="0">
      <alignment vertical="center"/>
    </xf>
    <xf numFmtId="0" fontId="36" fillId="31" borderId="3" applyNumberFormat="0" applyAlignment="0" applyProtection="0">
      <alignment vertical="center"/>
    </xf>
    <xf numFmtId="0" fontId="3" fillId="32" borderId="7" applyNumberFormat="0" applyFont="0" applyAlignment="0" applyProtection="0">
      <alignment vertical="center"/>
    </xf>
    <xf numFmtId="0" fontId="4" fillId="32" borderId="7" applyNumberFormat="0" applyFont="0" applyAlignment="0" applyProtection="0">
      <alignment vertical="center"/>
    </xf>
    <xf numFmtId="0" fontId="3" fillId="32" borderId="7" applyNumberFormat="0" applyFont="0" applyAlignment="0" applyProtection="0">
      <alignment vertical="center"/>
    </xf>
  </cellStyleXfs>
  <cellXfs count="15">
    <xf numFmtId="0" fontId="0" fillId="0" borderId="0" xfId="0"/>
    <xf numFmtId="0" fontId="2" fillId="0" borderId="0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176" fontId="39" fillId="0" borderId="9" xfId="56" applyNumberFormat="1" applyFont="1" applyFill="1" applyBorder="1" applyAlignment="1">
      <alignment horizontal="center" vertical="center"/>
    </xf>
    <xf numFmtId="177" fontId="39" fillId="0" borderId="9" xfId="56" applyNumberFormat="1" applyFont="1" applyBorder="1" applyAlignment="1">
      <alignment horizontal="center" vertical="center"/>
    </xf>
    <xf numFmtId="177" fontId="40" fillId="0" borderId="9" xfId="56" applyNumberFormat="1" applyFont="1" applyBorder="1" applyAlignment="1">
      <alignment horizontal="center" vertical="center"/>
    </xf>
    <xf numFmtId="177" fontId="39" fillId="0" borderId="0" xfId="56" applyNumberFormat="1" applyFont="1" applyBorder="1" applyAlignment="1">
      <alignment horizontal="center" vertical="center"/>
    </xf>
    <xf numFmtId="177" fontId="40" fillId="0" borderId="0" xfId="56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177" fontId="0" fillId="0" borderId="9" xfId="0" applyNumberFormat="1" applyBorder="1" applyAlignment="1">
      <alignment horizontal="center"/>
    </xf>
    <xf numFmtId="0" fontId="41" fillId="0" borderId="9" xfId="0" applyFont="1" applyBorder="1" applyAlignment="1">
      <alignment horizontal="center"/>
    </xf>
    <xf numFmtId="177" fontId="42" fillId="0" borderId="9" xfId="56" applyNumberFormat="1" applyFont="1" applyBorder="1" applyAlignment="1">
      <alignment horizontal="center" vertical="center"/>
    </xf>
    <xf numFmtId="177" fontId="41" fillId="0" borderId="9" xfId="0" applyNumberFormat="1" applyFont="1" applyBorder="1" applyAlignment="1">
      <alignment horizontal="center"/>
    </xf>
    <xf numFmtId="0" fontId="43" fillId="0" borderId="9" xfId="0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</cellXfs>
  <cellStyles count="118">
    <cellStyle name="20% - 强调文字颜色 1 2" xfId="2" xr:uid="{00000000-0005-0000-0000-000000000000}"/>
    <cellStyle name="20% - 强调文字颜色 1 3" xfId="3" xr:uid="{00000000-0005-0000-0000-000001000000}"/>
    <cellStyle name="20% - 强调文字颜色 2 2" xfId="4" xr:uid="{00000000-0005-0000-0000-000002000000}"/>
    <cellStyle name="20% - 强调文字颜色 2 3" xfId="5" xr:uid="{00000000-0005-0000-0000-000003000000}"/>
    <cellStyle name="20% - 强调文字颜色 3 2" xfId="6" xr:uid="{00000000-0005-0000-0000-000004000000}"/>
    <cellStyle name="20% - 强调文字颜色 3 3" xfId="7" xr:uid="{00000000-0005-0000-0000-000005000000}"/>
    <cellStyle name="20% - 强调文字颜色 4 2" xfId="8" xr:uid="{00000000-0005-0000-0000-000006000000}"/>
    <cellStyle name="20% - 强调文字颜色 4 3" xfId="9" xr:uid="{00000000-0005-0000-0000-000007000000}"/>
    <cellStyle name="20% - 强调文字颜色 5 2" xfId="10" xr:uid="{00000000-0005-0000-0000-000008000000}"/>
    <cellStyle name="20% - 强调文字颜色 5 3" xfId="11" xr:uid="{00000000-0005-0000-0000-000009000000}"/>
    <cellStyle name="20% - 强调文字颜色 6 2" xfId="12" xr:uid="{00000000-0005-0000-0000-00000A000000}"/>
    <cellStyle name="20% - 强调文字颜色 6 3" xfId="13" xr:uid="{00000000-0005-0000-0000-00000B000000}"/>
    <cellStyle name="40% - 强调文字颜色 1 2" xfId="14" xr:uid="{00000000-0005-0000-0000-00000C000000}"/>
    <cellStyle name="40% - 强调文字颜色 1 3" xfId="15" xr:uid="{00000000-0005-0000-0000-00000D000000}"/>
    <cellStyle name="40% - 强调文字颜色 2 2" xfId="16" xr:uid="{00000000-0005-0000-0000-00000E000000}"/>
    <cellStyle name="40% - 强调文字颜色 2 3" xfId="17" xr:uid="{00000000-0005-0000-0000-00000F000000}"/>
    <cellStyle name="40% - 强调文字颜色 3 2" xfId="18" xr:uid="{00000000-0005-0000-0000-000010000000}"/>
    <cellStyle name="40% - 强调文字颜色 3 3" xfId="19" xr:uid="{00000000-0005-0000-0000-000011000000}"/>
    <cellStyle name="40% - 强调文字颜色 4 2" xfId="20" xr:uid="{00000000-0005-0000-0000-000012000000}"/>
    <cellStyle name="40% - 强调文字颜色 4 3" xfId="21" xr:uid="{00000000-0005-0000-0000-000013000000}"/>
    <cellStyle name="40% - 强调文字颜色 5 2" xfId="22" xr:uid="{00000000-0005-0000-0000-000014000000}"/>
    <cellStyle name="40% - 强调文字颜色 5 3" xfId="23" xr:uid="{00000000-0005-0000-0000-000015000000}"/>
    <cellStyle name="40% - 强调文字颜色 6 2" xfId="24" xr:uid="{00000000-0005-0000-0000-000016000000}"/>
    <cellStyle name="40% - 强调文字颜色 6 3" xfId="25" xr:uid="{00000000-0005-0000-0000-000017000000}"/>
    <cellStyle name="60% - 强调文字颜色 1 2" xfId="26" xr:uid="{00000000-0005-0000-0000-000018000000}"/>
    <cellStyle name="60% - 强调文字颜色 1 3" xfId="27" xr:uid="{00000000-0005-0000-0000-000019000000}"/>
    <cellStyle name="60% - 强调文字颜色 2 2" xfId="28" xr:uid="{00000000-0005-0000-0000-00001A000000}"/>
    <cellStyle name="60% - 强调文字颜色 2 3" xfId="29" xr:uid="{00000000-0005-0000-0000-00001B000000}"/>
    <cellStyle name="60% - 强调文字颜色 3 2" xfId="30" xr:uid="{00000000-0005-0000-0000-00001C000000}"/>
    <cellStyle name="60% - 强调文字颜色 3 3" xfId="31" xr:uid="{00000000-0005-0000-0000-00001D000000}"/>
    <cellStyle name="60% - 强调文字颜色 4 2" xfId="32" xr:uid="{00000000-0005-0000-0000-00001E000000}"/>
    <cellStyle name="60% - 强调文字颜色 4 3" xfId="33" xr:uid="{00000000-0005-0000-0000-00001F000000}"/>
    <cellStyle name="60% - 强调文字颜色 5 2" xfId="34" xr:uid="{00000000-0005-0000-0000-000020000000}"/>
    <cellStyle name="60% - 强调文字颜色 5 3" xfId="35" xr:uid="{00000000-0005-0000-0000-000021000000}"/>
    <cellStyle name="60% - 强调文字颜色 6 2" xfId="36" xr:uid="{00000000-0005-0000-0000-000022000000}"/>
    <cellStyle name="60% - 强调文字颜色 6 3" xfId="37" xr:uid="{00000000-0005-0000-0000-000023000000}"/>
    <cellStyle name="标题 1 2" xfId="38" xr:uid="{00000000-0005-0000-0000-000024000000}"/>
    <cellStyle name="标题 1 3" xfId="39" xr:uid="{00000000-0005-0000-0000-000025000000}"/>
    <cellStyle name="标题 1 4" xfId="40" xr:uid="{00000000-0005-0000-0000-000026000000}"/>
    <cellStyle name="标题 2 2" xfId="41" xr:uid="{00000000-0005-0000-0000-000027000000}"/>
    <cellStyle name="标题 2 3" xfId="42" xr:uid="{00000000-0005-0000-0000-000028000000}"/>
    <cellStyle name="标题 2 4" xfId="43" xr:uid="{00000000-0005-0000-0000-000029000000}"/>
    <cellStyle name="标题 3 2" xfId="44" xr:uid="{00000000-0005-0000-0000-00002A000000}"/>
    <cellStyle name="标题 3 3" xfId="45" xr:uid="{00000000-0005-0000-0000-00002B000000}"/>
    <cellStyle name="标题 3 4" xfId="46" xr:uid="{00000000-0005-0000-0000-00002C000000}"/>
    <cellStyle name="标题 4 2" xfId="47" xr:uid="{00000000-0005-0000-0000-00002D000000}"/>
    <cellStyle name="标题 4 3" xfId="48" xr:uid="{00000000-0005-0000-0000-00002E000000}"/>
    <cellStyle name="标题 4 4" xfId="49" xr:uid="{00000000-0005-0000-0000-00002F000000}"/>
    <cellStyle name="标题 5" xfId="50" xr:uid="{00000000-0005-0000-0000-000030000000}"/>
    <cellStyle name="标题 6" xfId="51" xr:uid="{00000000-0005-0000-0000-000031000000}"/>
    <cellStyle name="标题 7" xfId="52" xr:uid="{00000000-0005-0000-0000-000032000000}"/>
    <cellStyle name="差 2" xfId="53" xr:uid="{00000000-0005-0000-0000-000033000000}"/>
    <cellStyle name="差 3" xfId="54" xr:uid="{00000000-0005-0000-0000-000034000000}"/>
    <cellStyle name="差 4" xfId="55" xr:uid="{00000000-0005-0000-0000-000035000000}"/>
    <cellStyle name="常规" xfId="0" builtinId="0"/>
    <cellStyle name="常规 10" xfId="56" xr:uid="{00000000-0005-0000-0000-000037000000}"/>
    <cellStyle name="常规 11" xfId="1" xr:uid="{00000000-0005-0000-0000-000038000000}"/>
    <cellStyle name="常规 2" xfId="57" xr:uid="{00000000-0005-0000-0000-000039000000}"/>
    <cellStyle name="常规 2 2" xfId="58" xr:uid="{00000000-0005-0000-0000-00003A000000}"/>
    <cellStyle name="常规 2 3" xfId="59" xr:uid="{00000000-0005-0000-0000-00003B000000}"/>
    <cellStyle name="常规 3" xfId="60" xr:uid="{00000000-0005-0000-0000-00003C000000}"/>
    <cellStyle name="常规 3 2" xfId="61" xr:uid="{00000000-0005-0000-0000-00003D000000}"/>
    <cellStyle name="常规 3 3" xfId="62" xr:uid="{00000000-0005-0000-0000-00003E000000}"/>
    <cellStyle name="常规 4" xfId="63" xr:uid="{00000000-0005-0000-0000-00003F000000}"/>
    <cellStyle name="常规 4 2" xfId="64" xr:uid="{00000000-0005-0000-0000-000040000000}"/>
    <cellStyle name="常规 5" xfId="65" xr:uid="{00000000-0005-0000-0000-000041000000}"/>
    <cellStyle name="常规 5 2" xfId="66" xr:uid="{00000000-0005-0000-0000-000042000000}"/>
    <cellStyle name="常规 5 3" xfId="67" xr:uid="{00000000-0005-0000-0000-000043000000}"/>
    <cellStyle name="常规 6" xfId="68" xr:uid="{00000000-0005-0000-0000-000044000000}"/>
    <cellStyle name="常规 6 2" xfId="69" xr:uid="{00000000-0005-0000-0000-000045000000}"/>
    <cellStyle name="常规 7" xfId="70" xr:uid="{00000000-0005-0000-0000-000046000000}"/>
    <cellStyle name="常规 8" xfId="71" xr:uid="{00000000-0005-0000-0000-000047000000}"/>
    <cellStyle name="常规 9" xfId="72" xr:uid="{00000000-0005-0000-0000-000048000000}"/>
    <cellStyle name="好 2" xfId="73" xr:uid="{00000000-0005-0000-0000-000049000000}"/>
    <cellStyle name="好 3" xfId="74" xr:uid="{00000000-0005-0000-0000-00004A000000}"/>
    <cellStyle name="好 4" xfId="75" xr:uid="{00000000-0005-0000-0000-00004B000000}"/>
    <cellStyle name="汇总 2" xfId="76" xr:uid="{00000000-0005-0000-0000-00004C000000}"/>
    <cellStyle name="汇总 3" xfId="77" xr:uid="{00000000-0005-0000-0000-00004D000000}"/>
    <cellStyle name="汇总 4" xfId="78" xr:uid="{00000000-0005-0000-0000-00004E000000}"/>
    <cellStyle name="计算 2" xfId="79" xr:uid="{00000000-0005-0000-0000-00004F000000}"/>
    <cellStyle name="计算 3" xfId="80" xr:uid="{00000000-0005-0000-0000-000050000000}"/>
    <cellStyle name="计算 4" xfId="81" xr:uid="{00000000-0005-0000-0000-000051000000}"/>
    <cellStyle name="检查单元格 2" xfId="82" xr:uid="{00000000-0005-0000-0000-000052000000}"/>
    <cellStyle name="检查单元格 3" xfId="83" xr:uid="{00000000-0005-0000-0000-000053000000}"/>
    <cellStyle name="检查单元格 4" xfId="84" xr:uid="{00000000-0005-0000-0000-000054000000}"/>
    <cellStyle name="解释性文本 2" xfId="85" xr:uid="{00000000-0005-0000-0000-000055000000}"/>
    <cellStyle name="解释性文本 3" xfId="86" xr:uid="{00000000-0005-0000-0000-000056000000}"/>
    <cellStyle name="解释性文本 4" xfId="87" xr:uid="{00000000-0005-0000-0000-000057000000}"/>
    <cellStyle name="警告文本 2" xfId="88" xr:uid="{00000000-0005-0000-0000-000058000000}"/>
    <cellStyle name="警告文本 3" xfId="89" xr:uid="{00000000-0005-0000-0000-000059000000}"/>
    <cellStyle name="警告文本 4" xfId="90" xr:uid="{00000000-0005-0000-0000-00005A000000}"/>
    <cellStyle name="链接单元格 2" xfId="91" xr:uid="{00000000-0005-0000-0000-00005B000000}"/>
    <cellStyle name="链接单元格 3" xfId="92" xr:uid="{00000000-0005-0000-0000-00005C000000}"/>
    <cellStyle name="链接单元格 4" xfId="93" xr:uid="{00000000-0005-0000-0000-00005D000000}"/>
    <cellStyle name="强调文字颜色 1 2" xfId="94" xr:uid="{00000000-0005-0000-0000-00005E000000}"/>
    <cellStyle name="强调文字颜色 1 3" xfId="95" xr:uid="{00000000-0005-0000-0000-00005F000000}"/>
    <cellStyle name="强调文字颜色 2 2" xfId="96" xr:uid="{00000000-0005-0000-0000-000060000000}"/>
    <cellStyle name="强调文字颜色 2 3" xfId="97" xr:uid="{00000000-0005-0000-0000-000061000000}"/>
    <cellStyle name="强调文字颜色 3 2" xfId="98" xr:uid="{00000000-0005-0000-0000-000062000000}"/>
    <cellStyle name="强调文字颜色 3 3" xfId="99" xr:uid="{00000000-0005-0000-0000-000063000000}"/>
    <cellStyle name="强调文字颜色 4 2" xfId="100" xr:uid="{00000000-0005-0000-0000-000064000000}"/>
    <cellStyle name="强调文字颜色 4 3" xfId="101" xr:uid="{00000000-0005-0000-0000-000065000000}"/>
    <cellStyle name="强调文字颜色 5 2" xfId="102" xr:uid="{00000000-0005-0000-0000-000066000000}"/>
    <cellStyle name="强调文字颜色 5 3" xfId="103" xr:uid="{00000000-0005-0000-0000-000067000000}"/>
    <cellStyle name="强调文字颜色 6 2" xfId="104" xr:uid="{00000000-0005-0000-0000-000068000000}"/>
    <cellStyle name="强调文字颜色 6 3" xfId="105" xr:uid="{00000000-0005-0000-0000-000069000000}"/>
    <cellStyle name="适中 2" xfId="106" xr:uid="{00000000-0005-0000-0000-00006A000000}"/>
    <cellStyle name="适中 3" xfId="107" xr:uid="{00000000-0005-0000-0000-00006B000000}"/>
    <cellStyle name="适中 4" xfId="108" xr:uid="{00000000-0005-0000-0000-00006C000000}"/>
    <cellStyle name="输出 2" xfId="109" xr:uid="{00000000-0005-0000-0000-00006D000000}"/>
    <cellStyle name="输出 3" xfId="110" xr:uid="{00000000-0005-0000-0000-00006E000000}"/>
    <cellStyle name="输出 4" xfId="111" xr:uid="{00000000-0005-0000-0000-00006F000000}"/>
    <cellStyle name="输入 2" xfId="112" xr:uid="{00000000-0005-0000-0000-000070000000}"/>
    <cellStyle name="输入 3" xfId="113" xr:uid="{00000000-0005-0000-0000-000071000000}"/>
    <cellStyle name="输入 4" xfId="114" xr:uid="{00000000-0005-0000-0000-000072000000}"/>
    <cellStyle name="注释 2" xfId="115" xr:uid="{00000000-0005-0000-0000-000073000000}"/>
    <cellStyle name="注释 3" xfId="116" xr:uid="{00000000-0005-0000-0000-000074000000}"/>
    <cellStyle name="注释 4" xfId="117" xr:uid="{00000000-0005-0000-0000-00007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workbookViewId="0">
      <selection activeCell="C9" sqref="C9"/>
    </sheetView>
  </sheetViews>
  <sheetFormatPr defaultRowHeight="14.25" x14ac:dyDescent="0.2"/>
  <cols>
    <col min="1" max="4" width="20.5" customWidth="1"/>
    <col min="5" max="5" width="28.5" bestFit="1" customWidth="1"/>
    <col min="6" max="6" width="23" bestFit="1" customWidth="1"/>
    <col min="7" max="8" width="6.75" bestFit="1" customWidth="1"/>
    <col min="9" max="10" width="20.25" bestFit="1" customWidth="1"/>
  </cols>
  <sheetData>
    <row r="1" spans="1:11" ht="19.5" x14ac:dyDescent="0.2">
      <c r="A1" s="14" t="s">
        <v>27</v>
      </c>
      <c r="B1" s="14"/>
      <c r="C1" s="14"/>
      <c r="D1" s="1"/>
      <c r="E1" s="1"/>
    </row>
    <row r="2" spans="1:11" ht="19.5" x14ac:dyDescent="0.2">
      <c r="A2" s="5" t="s">
        <v>0</v>
      </c>
      <c r="B2" s="5" t="s">
        <v>1</v>
      </c>
      <c r="C2" s="5" t="s">
        <v>2</v>
      </c>
      <c r="D2" s="7"/>
      <c r="E2" s="13" t="s">
        <v>29</v>
      </c>
      <c r="F2" s="13" t="s">
        <v>4</v>
      </c>
      <c r="G2" s="13" t="s">
        <v>3</v>
      </c>
      <c r="H2" s="13" t="s">
        <v>7</v>
      </c>
      <c r="I2" s="13" t="s">
        <v>8</v>
      </c>
      <c r="J2" s="13" t="s">
        <v>6</v>
      </c>
    </row>
    <row r="3" spans="1:11" ht="19.5" x14ac:dyDescent="0.2">
      <c r="A3" s="4" t="s">
        <v>25</v>
      </c>
      <c r="B3" s="3">
        <v>4.8</v>
      </c>
      <c r="C3" s="11">
        <v>0</v>
      </c>
      <c r="D3" s="7"/>
      <c r="E3" s="4" t="s">
        <v>25</v>
      </c>
      <c r="F3" s="8">
        <v>16</v>
      </c>
      <c r="G3" s="8">
        <v>16</v>
      </c>
      <c r="H3" s="8">
        <v>0</v>
      </c>
      <c r="I3" s="9">
        <f>G3*0.3</f>
        <v>4.8</v>
      </c>
      <c r="J3" s="9">
        <f>H3*0.3</f>
        <v>0</v>
      </c>
    </row>
    <row r="4" spans="1:11" ht="19.5" x14ac:dyDescent="0.2">
      <c r="A4" s="4" t="s">
        <v>21</v>
      </c>
      <c r="B4" s="3">
        <v>1.5</v>
      </c>
      <c r="C4" s="4">
        <v>0</v>
      </c>
      <c r="D4" s="6"/>
      <c r="E4" s="4" t="s">
        <v>21</v>
      </c>
      <c r="F4" s="8">
        <v>5</v>
      </c>
      <c r="G4" s="8">
        <v>5</v>
      </c>
      <c r="H4" s="8">
        <v>0</v>
      </c>
      <c r="I4" s="9">
        <f>G4*0.3</f>
        <v>1.5</v>
      </c>
      <c r="J4" s="9">
        <f>H4*0.3</f>
        <v>0</v>
      </c>
      <c r="K4" s="2"/>
    </row>
    <row r="5" spans="1:11" ht="19.5" x14ac:dyDescent="0.2">
      <c r="A5" s="4" t="s">
        <v>16</v>
      </c>
      <c r="B5" s="3">
        <v>2.6999999999999997</v>
      </c>
      <c r="C5" s="4">
        <v>2.6999999999999997</v>
      </c>
      <c r="D5" s="6"/>
      <c r="E5" s="4" t="s">
        <v>16</v>
      </c>
      <c r="F5" s="8">
        <v>18</v>
      </c>
      <c r="G5" s="8">
        <v>9</v>
      </c>
      <c r="H5" s="8">
        <v>9</v>
      </c>
      <c r="I5" s="9">
        <f t="shared" ref="I5:I21" si="0">G5*0.3</f>
        <v>2.6999999999999997</v>
      </c>
      <c r="J5" s="9">
        <f t="shared" ref="J5:J21" si="1">H5*0.3</f>
        <v>2.6999999999999997</v>
      </c>
      <c r="K5" s="2"/>
    </row>
    <row r="6" spans="1:11" ht="19.5" x14ac:dyDescent="0.2">
      <c r="A6" s="4" t="s">
        <v>10</v>
      </c>
      <c r="B6" s="3">
        <v>8.1</v>
      </c>
      <c r="C6" s="4">
        <v>0</v>
      </c>
      <c r="D6" s="6"/>
      <c r="E6" s="4" t="s">
        <v>10</v>
      </c>
      <c r="F6" s="8">
        <v>27</v>
      </c>
      <c r="G6" s="8">
        <v>27</v>
      </c>
      <c r="H6" s="8">
        <v>0</v>
      </c>
      <c r="I6" s="9">
        <f t="shared" si="0"/>
        <v>8.1</v>
      </c>
      <c r="J6" s="9">
        <f t="shared" si="1"/>
        <v>0</v>
      </c>
      <c r="K6" s="2"/>
    </row>
    <row r="7" spans="1:11" ht="19.5" x14ac:dyDescent="0.2">
      <c r="A7" s="4" t="s">
        <v>23</v>
      </c>
      <c r="B7" s="3">
        <v>2.4</v>
      </c>
      <c r="C7" s="4">
        <v>5.3999999999999995</v>
      </c>
      <c r="D7" s="6"/>
      <c r="E7" s="4" t="s">
        <v>23</v>
      </c>
      <c r="F7" s="8">
        <v>26</v>
      </c>
      <c r="G7" s="8">
        <v>8</v>
      </c>
      <c r="H7" s="8">
        <v>18</v>
      </c>
      <c r="I7" s="9">
        <f t="shared" si="0"/>
        <v>2.4</v>
      </c>
      <c r="J7" s="9">
        <f t="shared" si="1"/>
        <v>5.3999999999999995</v>
      </c>
      <c r="K7" s="2"/>
    </row>
    <row r="8" spans="1:11" ht="19.5" x14ac:dyDescent="0.2">
      <c r="A8" s="4" t="s">
        <v>12</v>
      </c>
      <c r="B8" s="3">
        <v>7.5</v>
      </c>
      <c r="C8" s="4">
        <v>13.799999999999999</v>
      </c>
      <c r="D8" s="6"/>
      <c r="E8" s="4" t="s">
        <v>12</v>
      </c>
      <c r="F8" s="8">
        <v>71</v>
      </c>
      <c r="G8" s="8">
        <v>25</v>
      </c>
      <c r="H8" s="8">
        <v>46</v>
      </c>
      <c r="I8" s="9">
        <f t="shared" si="0"/>
        <v>7.5</v>
      </c>
      <c r="J8" s="9">
        <f t="shared" si="1"/>
        <v>13.799999999999999</v>
      </c>
      <c r="K8" s="2"/>
    </row>
    <row r="9" spans="1:11" ht="19.5" x14ac:dyDescent="0.2">
      <c r="A9" s="4" t="s">
        <v>14</v>
      </c>
      <c r="B9" s="3">
        <v>3.9</v>
      </c>
      <c r="C9" s="4">
        <v>5.7</v>
      </c>
      <c r="D9" s="6"/>
      <c r="E9" s="4" t="s">
        <v>14</v>
      </c>
      <c r="F9" s="8">
        <v>32</v>
      </c>
      <c r="G9" s="8">
        <v>13</v>
      </c>
      <c r="H9" s="8">
        <v>19</v>
      </c>
      <c r="I9" s="9">
        <f t="shared" si="0"/>
        <v>3.9</v>
      </c>
      <c r="J9" s="9">
        <f t="shared" si="1"/>
        <v>5.7</v>
      </c>
      <c r="K9" s="2"/>
    </row>
    <row r="10" spans="1:11" ht="19.5" x14ac:dyDescent="0.2">
      <c r="A10" s="4" t="s">
        <v>26</v>
      </c>
      <c r="B10" s="3">
        <v>5.7</v>
      </c>
      <c r="C10" s="4">
        <v>8.4</v>
      </c>
      <c r="D10" s="6"/>
      <c r="E10" s="4" t="s">
        <v>26</v>
      </c>
      <c r="F10" s="8">
        <v>47</v>
      </c>
      <c r="G10" s="8">
        <v>19</v>
      </c>
      <c r="H10" s="8">
        <v>28</v>
      </c>
      <c r="I10" s="9">
        <f t="shared" si="0"/>
        <v>5.7</v>
      </c>
      <c r="J10" s="9">
        <f t="shared" si="1"/>
        <v>8.4</v>
      </c>
      <c r="K10" s="2"/>
    </row>
    <row r="11" spans="1:11" ht="19.5" x14ac:dyDescent="0.2">
      <c r="A11" s="4" t="s">
        <v>19</v>
      </c>
      <c r="B11" s="3">
        <v>5.7</v>
      </c>
      <c r="C11" s="4">
        <v>0</v>
      </c>
      <c r="D11" s="6"/>
      <c r="E11" s="4" t="s">
        <v>19</v>
      </c>
      <c r="F11" s="8">
        <v>19</v>
      </c>
      <c r="G11" s="8">
        <v>19</v>
      </c>
      <c r="H11" s="8">
        <v>0</v>
      </c>
      <c r="I11" s="9">
        <f t="shared" si="0"/>
        <v>5.7</v>
      </c>
      <c r="J11" s="9">
        <f t="shared" si="1"/>
        <v>0</v>
      </c>
      <c r="K11" s="2"/>
    </row>
    <row r="12" spans="1:11" ht="19.5" x14ac:dyDescent="0.2">
      <c r="A12" s="4" t="s">
        <v>9</v>
      </c>
      <c r="B12" s="3">
        <v>0.89999999999999991</v>
      </c>
      <c r="C12" s="4">
        <v>9.6</v>
      </c>
      <c r="D12" s="6"/>
      <c r="E12" s="4" t="s">
        <v>9</v>
      </c>
      <c r="F12" s="8">
        <v>35</v>
      </c>
      <c r="G12" s="8">
        <v>3</v>
      </c>
      <c r="H12" s="8">
        <v>32</v>
      </c>
      <c r="I12" s="9">
        <f t="shared" si="0"/>
        <v>0.89999999999999991</v>
      </c>
      <c r="J12" s="9">
        <f t="shared" si="1"/>
        <v>9.6</v>
      </c>
      <c r="K12" s="2"/>
    </row>
    <row r="13" spans="1:11" ht="19.5" x14ac:dyDescent="0.2">
      <c r="A13" s="4" t="s">
        <v>22</v>
      </c>
      <c r="B13" s="3">
        <v>6</v>
      </c>
      <c r="C13" s="4">
        <v>0</v>
      </c>
      <c r="D13" s="6"/>
      <c r="E13" s="4" t="s">
        <v>22</v>
      </c>
      <c r="F13" s="8">
        <v>20</v>
      </c>
      <c r="G13" s="8">
        <v>20</v>
      </c>
      <c r="H13" s="8">
        <v>0</v>
      </c>
      <c r="I13" s="9">
        <f t="shared" si="0"/>
        <v>6</v>
      </c>
      <c r="J13" s="9">
        <f t="shared" si="1"/>
        <v>0</v>
      </c>
      <c r="K13" s="2"/>
    </row>
    <row r="14" spans="1:11" ht="19.5" x14ac:dyDescent="0.2">
      <c r="A14" s="4" t="s">
        <v>20</v>
      </c>
      <c r="B14" s="3">
        <v>6.8999999999999995</v>
      </c>
      <c r="C14" s="4">
        <v>2.4</v>
      </c>
      <c r="D14" s="6"/>
      <c r="E14" s="4" t="s">
        <v>20</v>
      </c>
      <c r="F14" s="8">
        <v>31</v>
      </c>
      <c r="G14" s="8">
        <v>23</v>
      </c>
      <c r="H14" s="8">
        <v>8</v>
      </c>
      <c r="I14" s="9">
        <f t="shared" si="0"/>
        <v>6.8999999999999995</v>
      </c>
      <c r="J14" s="9">
        <f t="shared" si="1"/>
        <v>2.4</v>
      </c>
      <c r="K14" s="2"/>
    </row>
    <row r="15" spans="1:11" ht="19.5" x14ac:dyDescent="0.2">
      <c r="A15" s="4" t="s">
        <v>17</v>
      </c>
      <c r="B15" s="3">
        <v>0</v>
      </c>
      <c r="C15" s="4">
        <v>7.8</v>
      </c>
      <c r="D15" s="6"/>
      <c r="E15" s="4" t="s">
        <v>17</v>
      </c>
      <c r="F15" s="8">
        <v>26</v>
      </c>
      <c r="G15" s="8">
        <v>0</v>
      </c>
      <c r="H15" s="8">
        <v>26</v>
      </c>
      <c r="I15" s="9">
        <f t="shared" si="0"/>
        <v>0</v>
      </c>
      <c r="J15" s="9">
        <f t="shared" si="1"/>
        <v>7.8</v>
      </c>
      <c r="K15" s="2"/>
    </row>
    <row r="16" spans="1:11" ht="19.5" x14ac:dyDescent="0.2">
      <c r="A16" s="4" t="s">
        <v>24</v>
      </c>
      <c r="B16" s="3">
        <v>5.3999999999999995</v>
      </c>
      <c r="C16" s="4">
        <v>12.9</v>
      </c>
      <c r="D16" s="6"/>
      <c r="E16" s="4" t="s">
        <v>24</v>
      </c>
      <c r="F16" s="8">
        <v>61</v>
      </c>
      <c r="G16" s="8">
        <v>18</v>
      </c>
      <c r="H16" s="8">
        <v>43</v>
      </c>
      <c r="I16" s="9">
        <f t="shared" si="0"/>
        <v>5.3999999999999995</v>
      </c>
      <c r="J16" s="9">
        <f t="shared" si="1"/>
        <v>12.9</v>
      </c>
      <c r="K16" s="2"/>
    </row>
    <row r="17" spans="1:11" ht="19.5" x14ac:dyDescent="0.2">
      <c r="A17" s="4" t="s">
        <v>18</v>
      </c>
      <c r="B17" s="3">
        <v>8.4</v>
      </c>
      <c r="C17" s="4">
        <v>3.5999999999999996</v>
      </c>
      <c r="D17" s="6"/>
      <c r="E17" s="4" t="s">
        <v>18</v>
      </c>
      <c r="F17" s="8">
        <v>40</v>
      </c>
      <c r="G17" s="8">
        <v>28</v>
      </c>
      <c r="H17" s="8">
        <v>12</v>
      </c>
      <c r="I17" s="9">
        <f t="shared" si="0"/>
        <v>8.4</v>
      </c>
      <c r="J17" s="9">
        <f t="shared" si="1"/>
        <v>3.5999999999999996</v>
      </c>
      <c r="K17" s="2"/>
    </row>
    <row r="18" spans="1:11" ht="19.5" x14ac:dyDescent="0.2">
      <c r="A18" s="4" t="s">
        <v>11</v>
      </c>
      <c r="B18" s="3">
        <v>5.3999999999999995</v>
      </c>
      <c r="C18" s="4">
        <v>2.4</v>
      </c>
      <c r="D18" s="6"/>
      <c r="E18" s="4" t="s">
        <v>11</v>
      </c>
      <c r="F18" s="8">
        <v>26</v>
      </c>
      <c r="G18" s="8">
        <v>18</v>
      </c>
      <c r="H18" s="8">
        <v>8</v>
      </c>
      <c r="I18" s="9">
        <f t="shared" si="0"/>
        <v>5.3999999999999995</v>
      </c>
      <c r="J18" s="9">
        <f t="shared" si="1"/>
        <v>2.4</v>
      </c>
      <c r="K18" s="2"/>
    </row>
    <row r="19" spans="1:11" ht="19.5" x14ac:dyDescent="0.2">
      <c r="A19" s="4" t="s">
        <v>13</v>
      </c>
      <c r="B19" s="3">
        <v>3.3</v>
      </c>
      <c r="C19" s="4">
        <v>0</v>
      </c>
      <c r="D19" s="6"/>
      <c r="E19" s="4" t="s">
        <v>13</v>
      </c>
      <c r="F19" s="8">
        <v>11</v>
      </c>
      <c r="G19" s="8">
        <v>11</v>
      </c>
      <c r="H19" s="8">
        <v>0</v>
      </c>
      <c r="I19" s="9">
        <f t="shared" si="0"/>
        <v>3.3</v>
      </c>
      <c r="J19" s="9">
        <f t="shared" si="1"/>
        <v>0</v>
      </c>
      <c r="K19" s="2"/>
    </row>
    <row r="20" spans="1:11" ht="19.5" x14ac:dyDescent="0.2">
      <c r="A20" s="4" t="s">
        <v>15</v>
      </c>
      <c r="B20" s="3">
        <v>1.2</v>
      </c>
      <c r="C20" s="4">
        <v>0</v>
      </c>
      <c r="D20" s="6"/>
      <c r="E20" s="4" t="s">
        <v>15</v>
      </c>
      <c r="F20" s="8">
        <v>4</v>
      </c>
      <c r="G20" s="8">
        <v>4</v>
      </c>
      <c r="H20" s="8">
        <v>0</v>
      </c>
      <c r="I20" s="9">
        <f t="shared" si="0"/>
        <v>1.2</v>
      </c>
      <c r="J20" s="9">
        <f t="shared" si="1"/>
        <v>0</v>
      </c>
      <c r="K20" s="2"/>
    </row>
    <row r="21" spans="1:11" ht="19.5" x14ac:dyDescent="0.2">
      <c r="A21" s="4" t="s">
        <v>28</v>
      </c>
      <c r="B21" s="3">
        <v>0</v>
      </c>
      <c r="C21" s="4">
        <v>2.1</v>
      </c>
      <c r="D21" s="6"/>
      <c r="E21" s="4" t="s">
        <v>28</v>
      </c>
      <c r="F21" s="8">
        <v>7</v>
      </c>
      <c r="G21" s="8">
        <v>0</v>
      </c>
      <c r="H21" s="8">
        <v>7</v>
      </c>
      <c r="I21" s="9">
        <f t="shared" si="0"/>
        <v>0</v>
      </c>
      <c r="J21" s="9">
        <f t="shared" si="1"/>
        <v>2.1</v>
      </c>
      <c r="K21" s="2"/>
    </row>
    <row r="22" spans="1:11" x14ac:dyDescent="0.2">
      <c r="E22" s="10" t="s">
        <v>5</v>
      </c>
      <c r="F22" s="10">
        <f>SUM(F3:F21)</f>
        <v>522</v>
      </c>
      <c r="G22" s="10">
        <f>SUM(G3:G21)</f>
        <v>266</v>
      </c>
      <c r="H22" s="10">
        <f t="shared" ref="H22" si="2">SUM(H3:H21)</f>
        <v>256</v>
      </c>
      <c r="I22" s="12">
        <f>SUM(I3:I21)</f>
        <v>79.800000000000011</v>
      </c>
      <c r="J22" s="12">
        <f>SUM(J3:J21)</f>
        <v>76.8</v>
      </c>
    </row>
  </sheetData>
  <mergeCells count="1">
    <mergeCell ref="A1:C1"/>
  </mergeCells>
  <phoneticPr fontId="3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honeticPr fontId="3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2008-09-11T17:22:52Z</dcterms:created>
  <dcterms:modified xsi:type="dcterms:W3CDTF">2023-05-11T02:23:17Z</dcterms:modified>
</cp:coreProperties>
</file>